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<sst xmlns="http://schemas.openxmlformats.org/spreadsheetml/2006/main" count="205" uniqueCount="198">
  <si>
    <t>Název</t>
  </si>
  <si>
    <t>Rozp.</t>
  </si>
  <si>
    <t>Rozpočet</t>
  </si>
  <si>
    <t>Úprava</t>
  </si>
  <si>
    <t>Úprava rozpočtu</t>
  </si>
  <si>
    <t>skladba</t>
  </si>
  <si>
    <t>0000 1113</t>
  </si>
  <si>
    <t>Daň z přidané hodnoty</t>
  </si>
  <si>
    <t>0000 1211</t>
  </si>
  <si>
    <t>0000 1511</t>
  </si>
  <si>
    <t>Příjmy z poskytování služeb</t>
  </si>
  <si>
    <t>6171 2111</t>
  </si>
  <si>
    <t>Příjmy z úroků</t>
  </si>
  <si>
    <t>6310 2141</t>
  </si>
  <si>
    <t>2321 5031</t>
  </si>
  <si>
    <t>2321 5151</t>
  </si>
  <si>
    <t>2321 5154</t>
  </si>
  <si>
    <t>2321 5171</t>
  </si>
  <si>
    <t>3612 5171</t>
  </si>
  <si>
    <t>Svoz komunálního odpadu</t>
  </si>
  <si>
    <t>3722 5169</t>
  </si>
  <si>
    <t>3745 5169</t>
  </si>
  <si>
    <t>3745 5171</t>
  </si>
  <si>
    <t>6171 5011</t>
  </si>
  <si>
    <t>6171 5021</t>
  </si>
  <si>
    <t>6171 5031</t>
  </si>
  <si>
    <t>6171 5136</t>
  </si>
  <si>
    <t>6171 5137</t>
  </si>
  <si>
    <t>6171 5171</t>
  </si>
  <si>
    <t>Nákup ryb</t>
  </si>
  <si>
    <t>Platy zaměstnanců ČOV</t>
  </si>
  <si>
    <t>Sociální pojištění ČOV</t>
  </si>
  <si>
    <t>Elektrická energie ČOV</t>
  </si>
  <si>
    <t>Opravy a udržování ČOV</t>
  </si>
  <si>
    <t>Opravy obecní dům čp. 77</t>
  </si>
  <si>
    <t xml:space="preserve">Služby veřejné prostranství </t>
  </si>
  <si>
    <t xml:space="preserve">Opravy veřejné prostranství </t>
  </si>
  <si>
    <t>Platy zaměstnanců OÚ</t>
  </si>
  <si>
    <t>Platy na dohody OÚ</t>
  </si>
  <si>
    <t>Knihy a tisk OÚ</t>
  </si>
  <si>
    <t>Opravy a udržování OÚ</t>
  </si>
  <si>
    <t>Platby daní a poplatků FÚ</t>
  </si>
  <si>
    <t>0000 1111</t>
  </si>
  <si>
    <t>Nákup služeb ČOV</t>
  </si>
  <si>
    <t>Oprava a údržba míst. rozhlasu</t>
  </si>
  <si>
    <t>Cestovné OZ</t>
  </si>
  <si>
    <t>Opravy a udržování SDH</t>
  </si>
  <si>
    <t>Drobný hmotný majetek OÚ</t>
  </si>
  <si>
    <t>Zpracování dat</t>
  </si>
  <si>
    <t>Daň z př. PO</t>
  </si>
  <si>
    <t>Materiál ČOV</t>
  </si>
  <si>
    <t>Materiál SDH</t>
  </si>
  <si>
    <t>0000 1121</t>
  </si>
  <si>
    <t>1070 5139</t>
  </si>
  <si>
    <t>2321 5011</t>
  </si>
  <si>
    <t>2321 5139</t>
  </si>
  <si>
    <t>2321 5169</t>
  </si>
  <si>
    <t>2341 5169</t>
  </si>
  <si>
    <t>3341 5171</t>
  </si>
  <si>
    <t>5512 5171</t>
  </si>
  <si>
    <t>6112 5173</t>
  </si>
  <si>
    <t>6171 5168</t>
  </si>
  <si>
    <t>6399 5362</t>
  </si>
  <si>
    <t>Přijaté příspěvky EKO-KOM</t>
  </si>
  <si>
    <t>3725 2324</t>
  </si>
  <si>
    <t>Drobný majetek veř. prostran.</t>
  </si>
  <si>
    <t>3745 5137</t>
  </si>
  <si>
    <t>Ochrana obyvatelstva</t>
  </si>
  <si>
    <t>5212 5901</t>
  </si>
  <si>
    <t>5512 5167</t>
  </si>
  <si>
    <t>Služby školení SDH</t>
  </si>
  <si>
    <t>Programové vybavení OÚ</t>
  </si>
  <si>
    <t>6171 5172</t>
  </si>
  <si>
    <t>0000 1112</t>
  </si>
  <si>
    <t>2219 6121</t>
  </si>
  <si>
    <t>3111 5151</t>
  </si>
  <si>
    <t>PHM a maziva SDH</t>
  </si>
  <si>
    <t>5512 5156</t>
  </si>
  <si>
    <t>Příjmy z prodeje zboží</t>
  </si>
  <si>
    <t>Chodník a cyklostezka</t>
  </si>
  <si>
    <t>El. energie vodárna</t>
  </si>
  <si>
    <t>2310 5154</t>
  </si>
  <si>
    <t>Nákup služeb vodní díla</t>
  </si>
  <si>
    <t>Pohoštění kulturní akce</t>
  </si>
  <si>
    <t>3399 5175</t>
  </si>
  <si>
    <t>Platy zaměstnanců veř. prostr.</t>
  </si>
  <si>
    <t>3745 5011</t>
  </si>
  <si>
    <t>Dohody veřejné prostranství</t>
  </si>
  <si>
    <t>3745 5021</t>
  </si>
  <si>
    <t>3745 5032</t>
  </si>
  <si>
    <t>Sociální pojištění OÚ</t>
  </si>
  <si>
    <t>6171 5161</t>
  </si>
  <si>
    <t>5512 5139</t>
  </si>
  <si>
    <t>5512 5151</t>
  </si>
  <si>
    <t>Poštovní služby OÚ</t>
  </si>
  <si>
    <t>Služby telekomunikací OÚ</t>
  </si>
  <si>
    <t>6171 5162</t>
  </si>
  <si>
    <t>Nákup služeb OÚ</t>
  </si>
  <si>
    <t>6171 5169</t>
  </si>
  <si>
    <t>Pojištění majetku</t>
  </si>
  <si>
    <t>6320 5163</t>
  </si>
  <si>
    <t>Změna stavu na bank. účtech</t>
  </si>
  <si>
    <t>0000 8115</t>
  </si>
  <si>
    <t>Pojištění veřejné osvětlení</t>
  </si>
  <si>
    <t>3631 5163</t>
  </si>
  <si>
    <t>Oprava a údržba veř. osvětlení</t>
  </si>
  <si>
    <t>3631 5171</t>
  </si>
  <si>
    <t>Zdrav. pojištění veř. prostran.</t>
  </si>
  <si>
    <t>Soc. pojištění veř. prostran.</t>
  </si>
  <si>
    <t>3745 5031</t>
  </si>
  <si>
    <t>El. energie čp.32, čp.4, čp.63</t>
  </si>
  <si>
    <t>6171 5154</t>
  </si>
  <si>
    <t>Zahájená přestupková řízení</t>
  </si>
  <si>
    <t>6171 5321</t>
  </si>
  <si>
    <t>ROZPOČTOVÉ OPATŘENÍ č.10 OBCE BŘEŽANY II PRO ROK 2017</t>
  </si>
  <si>
    <t>Sejmuto :</t>
  </si>
  <si>
    <t>V listinné podobě k nahlédnutí v kanceláři Obecního úřadu Břežany II v úředních hodinách.</t>
  </si>
  <si>
    <t>ROZPOČTOVÉ PŘÍJMY</t>
  </si>
  <si>
    <t>ROZPOČTOVÉ VÝDAJE</t>
  </si>
  <si>
    <t>po RO č.10</t>
  </si>
  <si>
    <t>Rozpočtové příjmy zvýšit o</t>
  </si>
  <si>
    <t>Rozpočtové výdaje zvýšit o</t>
  </si>
  <si>
    <t>Zdravotní pojištění ČOV</t>
  </si>
  <si>
    <t>2321 5032</t>
  </si>
  <si>
    <t>Studená voda ČOV</t>
  </si>
  <si>
    <t>2321 5162</t>
  </si>
  <si>
    <t>Služby telekomunikací ČOV</t>
  </si>
  <si>
    <t>Studená voda MŠ</t>
  </si>
  <si>
    <t>3111 5154</t>
  </si>
  <si>
    <t>Neinv. příspěvek na žáky ZŠ</t>
  </si>
  <si>
    <t>3113 5321</t>
  </si>
  <si>
    <t>Drobný hmotný majetek ČOV</t>
  </si>
  <si>
    <t>2321 5137</t>
  </si>
  <si>
    <t>Svoz nebezpečného odpadu</t>
  </si>
  <si>
    <t>3721 5169</t>
  </si>
  <si>
    <t xml:space="preserve">Stroje veřejné prostranství </t>
  </si>
  <si>
    <t>3745 6122</t>
  </si>
  <si>
    <t>Pomoc dětem a mládeži</t>
  </si>
  <si>
    <t>4329 5339</t>
  </si>
  <si>
    <t>Studená voda SDH</t>
  </si>
  <si>
    <t>Nákup služeb SDH</t>
  </si>
  <si>
    <t>5512 5169</t>
  </si>
  <si>
    <t>Odměny členů zastupitelstev</t>
  </si>
  <si>
    <t>6112 5023</t>
  </si>
  <si>
    <t>6112 5176</t>
  </si>
  <si>
    <t>Účast. popl. na konference OZ</t>
  </si>
  <si>
    <t>Zdravotní pojištění OÚ</t>
  </si>
  <si>
    <t>6171 5032</t>
  </si>
  <si>
    <t>6171 5151</t>
  </si>
  <si>
    <t>Studená voda OÚ</t>
  </si>
  <si>
    <t>3412 6121</t>
  </si>
  <si>
    <t>Multifunkční hřiště</t>
  </si>
  <si>
    <t>Daň z př. FO placená plátci</t>
  </si>
  <si>
    <t>Daň z př. FO plac. poplatníky</t>
  </si>
  <si>
    <t>Poplatek ze psů</t>
  </si>
  <si>
    <t>0000 1341</t>
  </si>
  <si>
    <t>Správní poplatky</t>
  </si>
  <si>
    <t>0000 1361</t>
  </si>
  <si>
    <t>Daň z nemovitých věcí</t>
  </si>
  <si>
    <t>3399 2112</t>
  </si>
  <si>
    <t>Pronájem pozemků</t>
  </si>
  <si>
    <t>3639 2131</t>
  </si>
  <si>
    <t>2321 2111</t>
  </si>
  <si>
    <t>Příjmy ze stočného</t>
  </si>
  <si>
    <t>3639 5169</t>
  </si>
  <si>
    <t>Nákup služeb obecní majetek</t>
  </si>
  <si>
    <t>Daň z hazardních her</t>
  </si>
  <si>
    <t>0000 1381</t>
  </si>
  <si>
    <t>Příjmy z prodeje pozemků</t>
  </si>
  <si>
    <t>3639 3111</t>
  </si>
  <si>
    <t>Elektrická energie MŠ</t>
  </si>
  <si>
    <t>Nákup služeb MŠ</t>
  </si>
  <si>
    <t>3111 5169</t>
  </si>
  <si>
    <t>Opravy a udržování MŠ</t>
  </si>
  <si>
    <t>3111 5171</t>
  </si>
  <si>
    <t>Materiál kulturní akce</t>
  </si>
  <si>
    <t>3399 5139</t>
  </si>
  <si>
    <t>Věcné dary SPOZ</t>
  </si>
  <si>
    <t>3399 5194</t>
  </si>
  <si>
    <t>El. energie veřejné osvětlení</t>
  </si>
  <si>
    <t>3631 5154</t>
  </si>
  <si>
    <t>Opravy obecního majetku</t>
  </si>
  <si>
    <t>3639 5171</t>
  </si>
  <si>
    <t xml:space="preserve">Materiál veřejné prostranství </t>
  </si>
  <si>
    <t>3745 5139</t>
  </si>
  <si>
    <t>PHM a maziva veř. prostran.</t>
  </si>
  <si>
    <t>3745 5156</t>
  </si>
  <si>
    <t>Služby telekomunikací OZ</t>
  </si>
  <si>
    <t>6112 5162</t>
  </si>
  <si>
    <t>Platby daní a popl. stát. rozp.</t>
  </si>
  <si>
    <t>6171 5362</t>
  </si>
  <si>
    <t>Daň z př. FO vyb. srážkou</t>
  </si>
  <si>
    <t>Poplatek za kom. odpad</t>
  </si>
  <si>
    <t>0000 1340</t>
  </si>
  <si>
    <t>Vyvěšeno : 15.1.2018</t>
  </si>
  <si>
    <t>Vyvěšeno i způsobem umožňujícím dálkový přístup : 15.1.2018</t>
  </si>
  <si>
    <t>V elektronické podobě k nahlédnutí na www.brezanyii.cz/e-deska/rozpočet.</t>
  </si>
  <si>
    <t>Projednáno a schváleno na 47. zasedání Zastupitelstva obce Břežany II dne 20.12.2017.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</si>
</sst>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="154" zoomScaleNormal="154" workbookViewId="0" topLeftCell="A97">
      <selection activeCell="H114" sqref="H113:H114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6.00390625" style="0" customWidth="1"/>
    <col min="4" max="4" width="16.28125" style="0" customWidth="1"/>
    <col min="5" max="5" width="16.00390625" style="0" customWidth="1"/>
    <col min="8" max="8" width="22.8515625" style="0" customWidth="1"/>
  </cols>
  <sheetData>
    <row r="1" spans="1:5" ht="15.75">
      <c r="A1" s="30" t="s">
        <v>114</v>
      </c>
      <c r="B1" s="30"/>
      <c r="C1" s="30"/>
      <c r="D1" s="30"/>
      <c r="E1" s="30"/>
    </row>
    <row r="2" spans="1:5" ht="15.75">
      <c r="A2" s="21"/>
      <c r="B2" s="21"/>
      <c r="C2" s="21"/>
      <c r="D2" s="21"/>
      <c r="E2" s="21"/>
    </row>
    <row r="3" spans="1:5" ht="12.75">
      <c r="A3" s="1"/>
      <c r="B3" s="1"/>
      <c r="C3" s="1"/>
      <c r="D3" s="1"/>
      <c r="E3" s="1"/>
    </row>
    <row r="4" ht="12.75">
      <c r="A4" s="2" t="s">
        <v>117</v>
      </c>
    </row>
    <row r="6" spans="1:6" ht="12.75">
      <c r="A6" s="3" t="s">
        <v>0</v>
      </c>
      <c r="B6" s="22" t="s">
        <v>1</v>
      </c>
      <c r="C6" s="3" t="s">
        <v>2</v>
      </c>
      <c r="D6" s="3" t="s">
        <v>3</v>
      </c>
      <c r="E6" s="2" t="s">
        <v>4</v>
      </c>
      <c r="F6" s="2"/>
    </row>
    <row r="7" spans="1:5" ht="12.75">
      <c r="A7" s="4"/>
      <c r="B7" s="23" t="s">
        <v>5</v>
      </c>
      <c r="C7" s="4"/>
      <c r="D7" s="4"/>
      <c r="E7" s="5" t="s">
        <v>119</v>
      </c>
    </row>
    <row r="8" spans="1:5" ht="12.75" hidden="1">
      <c r="A8" s="4"/>
      <c r="B8" s="23"/>
      <c r="C8" s="4"/>
      <c r="D8" s="4"/>
      <c r="E8" s="5"/>
    </row>
    <row r="9" ht="12.75" hidden="1">
      <c r="B9" s="24"/>
    </row>
    <row r="10" ht="12.75">
      <c r="B10" s="24"/>
    </row>
    <row r="11" spans="1:5" ht="12.75">
      <c r="A11" t="s">
        <v>152</v>
      </c>
      <c r="B11" s="28" t="s">
        <v>42</v>
      </c>
      <c r="C11" s="16">
        <v>1860000</v>
      </c>
      <c r="D11" s="16">
        <v>200000</v>
      </c>
      <c r="E11" s="16">
        <f aca="true" t="shared" si="0" ref="E11:E27">SUM(C11:D11)</f>
        <v>2060000</v>
      </c>
    </row>
    <row r="12" spans="1:5" ht="12.75">
      <c r="A12" t="s">
        <v>153</v>
      </c>
      <c r="B12" s="28" t="s">
        <v>73</v>
      </c>
      <c r="C12" s="16">
        <v>85000</v>
      </c>
      <c r="D12" s="16">
        <v>-21000</v>
      </c>
      <c r="E12" s="16">
        <f t="shared" si="0"/>
        <v>64000</v>
      </c>
    </row>
    <row r="13" spans="1:5" ht="12.75">
      <c r="A13" t="s">
        <v>191</v>
      </c>
      <c r="B13" s="29" t="s">
        <v>6</v>
      </c>
      <c r="C13" s="6">
        <v>180000</v>
      </c>
      <c r="D13" s="6">
        <v>20000</v>
      </c>
      <c r="E13" s="6">
        <f t="shared" si="0"/>
        <v>200000</v>
      </c>
    </row>
    <row r="14" spans="1:5" ht="12.75">
      <c r="A14" t="s">
        <v>49</v>
      </c>
      <c r="B14" s="29" t="s">
        <v>52</v>
      </c>
      <c r="C14" s="6">
        <v>1700000</v>
      </c>
      <c r="D14" s="6">
        <v>370000</v>
      </c>
      <c r="E14" s="6">
        <f t="shared" si="0"/>
        <v>2070000</v>
      </c>
    </row>
    <row r="15" spans="1:5" ht="12.75">
      <c r="A15" t="s">
        <v>7</v>
      </c>
      <c r="B15" s="29" t="s">
        <v>8</v>
      </c>
      <c r="C15" s="6">
        <v>3850000</v>
      </c>
      <c r="D15" s="6">
        <v>350000</v>
      </c>
      <c r="E15" s="6">
        <f t="shared" si="0"/>
        <v>4200000</v>
      </c>
    </row>
    <row r="16" spans="1:5" ht="12.75">
      <c r="A16" t="s">
        <v>192</v>
      </c>
      <c r="B16" s="29" t="s">
        <v>193</v>
      </c>
      <c r="C16" s="6">
        <v>360000</v>
      </c>
      <c r="D16" s="6">
        <v>1000</v>
      </c>
      <c r="E16" s="6">
        <f t="shared" si="0"/>
        <v>361000</v>
      </c>
    </row>
    <row r="17" spans="1:5" ht="12.75">
      <c r="A17" t="s">
        <v>154</v>
      </c>
      <c r="B17" s="29" t="s">
        <v>155</v>
      </c>
      <c r="C17" s="6">
        <v>35000</v>
      </c>
      <c r="D17" s="6">
        <v>-4000</v>
      </c>
      <c r="E17" s="6">
        <f t="shared" si="0"/>
        <v>31000</v>
      </c>
    </row>
    <row r="18" spans="1:5" ht="12.75">
      <c r="A18" t="s">
        <v>156</v>
      </c>
      <c r="B18" s="29" t="s">
        <v>157</v>
      </c>
      <c r="C18" s="6">
        <v>15000</v>
      </c>
      <c r="D18" s="6">
        <v>-7000</v>
      </c>
      <c r="E18" s="6">
        <f t="shared" si="0"/>
        <v>8000</v>
      </c>
    </row>
    <row r="19" spans="1:5" ht="12.75">
      <c r="A19" t="s">
        <v>166</v>
      </c>
      <c r="B19" s="29" t="s">
        <v>167</v>
      </c>
      <c r="C19" s="6">
        <v>237000</v>
      </c>
      <c r="D19" s="6">
        <v>-3000</v>
      </c>
      <c r="E19" s="6">
        <f t="shared" si="0"/>
        <v>234000</v>
      </c>
    </row>
    <row r="20" spans="1:5" ht="12.75">
      <c r="A20" t="s">
        <v>158</v>
      </c>
      <c r="B20" s="29" t="s">
        <v>9</v>
      </c>
      <c r="C20" s="6">
        <v>1000000</v>
      </c>
      <c r="D20" s="6">
        <v>225000</v>
      </c>
      <c r="E20" s="6">
        <f t="shared" si="0"/>
        <v>1225000</v>
      </c>
    </row>
    <row r="21" spans="1:5" ht="12.75">
      <c r="A21" t="s">
        <v>163</v>
      </c>
      <c r="B21" s="29" t="s">
        <v>162</v>
      </c>
      <c r="C21" s="6">
        <v>1200000</v>
      </c>
      <c r="D21" s="6">
        <v>35000</v>
      </c>
      <c r="E21" s="6">
        <f t="shared" si="0"/>
        <v>1235000</v>
      </c>
    </row>
    <row r="22" spans="1:5" ht="12.75">
      <c r="A22" t="s">
        <v>78</v>
      </c>
      <c r="B22" s="28" t="s">
        <v>159</v>
      </c>
      <c r="C22" s="6">
        <v>2500</v>
      </c>
      <c r="D22" s="7">
        <v>-700</v>
      </c>
      <c r="E22" s="6">
        <f t="shared" si="0"/>
        <v>1800</v>
      </c>
    </row>
    <row r="23" spans="1:5" ht="12.75">
      <c r="A23" t="s">
        <v>160</v>
      </c>
      <c r="B23" s="28" t="s">
        <v>161</v>
      </c>
      <c r="C23" s="6">
        <v>50000</v>
      </c>
      <c r="D23" s="7">
        <v>17800</v>
      </c>
      <c r="E23" s="6">
        <f t="shared" si="0"/>
        <v>67800</v>
      </c>
    </row>
    <row r="24" spans="1:5" ht="12.75">
      <c r="A24" t="s">
        <v>168</v>
      </c>
      <c r="B24" s="28" t="s">
        <v>169</v>
      </c>
      <c r="C24" s="6">
        <v>4000</v>
      </c>
      <c r="D24" s="7">
        <v>-700</v>
      </c>
      <c r="E24" s="6">
        <f t="shared" si="0"/>
        <v>3300</v>
      </c>
    </row>
    <row r="25" spans="1:5" ht="12.75">
      <c r="A25" t="s">
        <v>63</v>
      </c>
      <c r="B25" s="28" t="s">
        <v>64</v>
      </c>
      <c r="C25" s="6">
        <v>120000</v>
      </c>
      <c r="D25" s="7">
        <v>33500</v>
      </c>
      <c r="E25" s="6">
        <f t="shared" si="0"/>
        <v>153500</v>
      </c>
    </row>
    <row r="26" spans="1:5" ht="12.75">
      <c r="A26" t="s">
        <v>10</v>
      </c>
      <c r="B26" s="29" t="s">
        <v>11</v>
      </c>
      <c r="C26" s="6">
        <v>3000</v>
      </c>
      <c r="D26" s="7">
        <v>-2400</v>
      </c>
      <c r="E26" s="6">
        <f t="shared" si="0"/>
        <v>600</v>
      </c>
    </row>
    <row r="27" spans="1:5" ht="12.75">
      <c r="A27" t="s">
        <v>12</v>
      </c>
      <c r="B27" s="29" t="s">
        <v>13</v>
      </c>
      <c r="C27" s="6">
        <v>2000</v>
      </c>
      <c r="D27" s="7">
        <v>-900</v>
      </c>
      <c r="E27" s="6">
        <f t="shared" si="0"/>
        <v>1100</v>
      </c>
    </row>
    <row r="28" spans="2:5" ht="12.75">
      <c r="B28" s="24"/>
      <c r="C28" s="6"/>
      <c r="D28" s="6"/>
      <c r="E28" s="6"/>
    </row>
    <row r="29" spans="1:5" ht="12.75">
      <c r="A29" s="8" t="s">
        <v>120</v>
      </c>
      <c r="B29" s="26"/>
      <c r="C29" s="10"/>
      <c r="D29" s="10"/>
      <c r="E29" s="11">
        <v>1212600</v>
      </c>
    </row>
    <row r="30" spans="1:5" ht="12.75">
      <c r="A30" s="17"/>
      <c r="B30" s="27"/>
      <c r="C30" s="19"/>
      <c r="D30" s="19"/>
      <c r="E30" s="20"/>
    </row>
    <row r="31" spans="1:5" ht="12.75">
      <c r="A31" s="17"/>
      <c r="B31" s="27"/>
      <c r="C31" s="19"/>
      <c r="D31" s="19"/>
      <c r="E31" s="20"/>
    </row>
    <row r="32" spans="1:4" ht="12.75">
      <c r="A32" s="2" t="s">
        <v>118</v>
      </c>
      <c r="B32" s="25"/>
      <c r="D32" s="14"/>
    </row>
    <row r="33" spans="2:4" ht="12.75">
      <c r="B33" s="25"/>
      <c r="D33" s="14"/>
    </row>
    <row r="34" spans="1:5" ht="12.75">
      <c r="A34" s="3" t="s">
        <v>0</v>
      </c>
      <c r="B34" s="22" t="s">
        <v>1</v>
      </c>
      <c r="C34" s="3" t="s">
        <v>2</v>
      </c>
      <c r="D34" s="3" t="s">
        <v>3</v>
      </c>
      <c r="E34" s="2" t="s">
        <v>4</v>
      </c>
    </row>
    <row r="35" spans="1:5" ht="12.75">
      <c r="A35" s="4"/>
      <c r="B35" s="23" t="s">
        <v>5</v>
      </c>
      <c r="C35" s="15"/>
      <c r="D35" s="15"/>
      <c r="E35" s="5" t="s">
        <v>119</v>
      </c>
    </row>
    <row r="36" ht="12.75">
      <c r="B36" s="24"/>
    </row>
    <row r="37" spans="1:5" ht="12.75">
      <c r="A37" t="s">
        <v>29</v>
      </c>
      <c r="B37" s="28" t="s">
        <v>53</v>
      </c>
      <c r="C37" s="6">
        <v>15000</v>
      </c>
      <c r="D37" s="6">
        <v>-5500</v>
      </c>
      <c r="E37" s="6">
        <f aca="true" t="shared" si="1" ref="E37:E49">SUM(C37:D37)</f>
        <v>9500</v>
      </c>
    </row>
    <row r="38" spans="1:5" ht="12.75">
      <c r="A38" t="s">
        <v>79</v>
      </c>
      <c r="B38" s="28" t="s">
        <v>74</v>
      </c>
      <c r="C38" s="6">
        <v>600000</v>
      </c>
      <c r="D38" s="6">
        <v>-548000</v>
      </c>
      <c r="E38" s="6">
        <f t="shared" si="1"/>
        <v>52000</v>
      </c>
    </row>
    <row r="39" spans="1:5" ht="12.75">
      <c r="A39" t="s">
        <v>80</v>
      </c>
      <c r="B39" s="29" t="s">
        <v>81</v>
      </c>
      <c r="C39" s="6">
        <v>7000</v>
      </c>
      <c r="D39" s="6">
        <v>-2400</v>
      </c>
      <c r="E39" s="6">
        <f t="shared" si="1"/>
        <v>4600</v>
      </c>
    </row>
    <row r="40" spans="1:5" ht="12.75">
      <c r="A40" t="s">
        <v>30</v>
      </c>
      <c r="B40" s="28" t="s">
        <v>54</v>
      </c>
      <c r="C40" s="6">
        <v>255000</v>
      </c>
      <c r="D40" s="6">
        <v>12500</v>
      </c>
      <c r="E40" s="6">
        <f t="shared" si="1"/>
        <v>267500</v>
      </c>
    </row>
    <row r="41" spans="1:5" ht="12.75">
      <c r="A41" t="s">
        <v>31</v>
      </c>
      <c r="B41" s="29" t="s">
        <v>14</v>
      </c>
      <c r="C41" s="6">
        <v>65000</v>
      </c>
      <c r="D41" s="6">
        <v>1900</v>
      </c>
      <c r="E41" s="6">
        <f t="shared" si="1"/>
        <v>66900</v>
      </c>
    </row>
    <row r="42" spans="1:5" ht="12.75">
      <c r="A42" t="s">
        <v>122</v>
      </c>
      <c r="B42" s="29" t="s">
        <v>123</v>
      </c>
      <c r="C42" s="6">
        <v>22000</v>
      </c>
      <c r="D42" s="6">
        <v>2100</v>
      </c>
      <c r="E42" s="6">
        <f>SUM(C42:D42)</f>
        <v>24100</v>
      </c>
    </row>
    <row r="43" spans="1:5" ht="12.75">
      <c r="A43" t="s">
        <v>131</v>
      </c>
      <c r="B43" s="28" t="s">
        <v>132</v>
      </c>
      <c r="C43" s="6">
        <v>1100</v>
      </c>
      <c r="D43" s="6">
        <v>1400</v>
      </c>
      <c r="E43" s="6">
        <f>SUM(C43:D43)</f>
        <v>2500</v>
      </c>
    </row>
    <row r="44" spans="1:5" ht="12.75">
      <c r="A44" t="s">
        <v>50</v>
      </c>
      <c r="B44" s="28" t="s">
        <v>55</v>
      </c>
      <c r="C44" s="6">
        <v>10000</v>
      </c>
      <c r="D44" s="6">
        <v>-9500</v>
      </c>
      <c r="E44" s="6">
        <f t="shared" si="1"/>
        <v>500</v>
      </c>
    </row>
    <row r="45" spans="1:5" ht="12.75">
      <c r="A45" t="s">
        <v>124</v>
      </c>
      <c r="B45" s="29" t="s">
        <v>15</v>
      </c>
      <c r="C45" s="6">
        <v>2000</v>
      </c>
      <c r="D45" s="6">
        <v>-1500</v>
      </c>
      <c r="E45" s="6">
        <f t="shared" si="1"/>
        <v>500</v>
      </c>
    </row>
    <row r="46" spans="1:5" ht="12.75">
      <c r="A46" t="s">
        <v>32</v>
      </c>
      <c r="B46" s="29" t="s">
        <v>16</v>
      </c>
      <c r="C46" s="6">
        <v>300000</v>
      </c>
      <c r="D46" s="6">
        <v>-50000</v>
      </c>
      <c r="E46" s="6">
        <f t="shared" si="1"/>
        <v>250000</v>
      </c>
    </row>
    <row r="47" spans="1:5" ht="12.75">
      <c r="A47" t="s">
        <v>126</v>
      </c>
      <c r="B47" s="29" t="s">
        <v>125</v>
      </c>
      <c r="C47" s="6">
        <v>2000</v>
      </c>
      <c r="D47" s="6">
        <v>-500</v>
      </c>
      <c r="E47" s="6">
        <f>SUM(C47:D47)</f>
        <v>1500</v>
      </c>
    </row>
    <row r="48" spans="1:5" ht="12.75">
      <c r="A48" t="s">
        <v>43</v>
      </c>
      <c r="B48" s="29" t="s">
        <v>56</v>
      </c>
      <c r="C48" s="6">
        <v>1090000</v>
      </c>
      <c r="D48" s="6">
        <v>-10000</v>
      </c>
      <c r="E48" s="6">
        <f t="shared" si="1"/>
        <v>1080000</v>
      </c>
    </row>
    <row r="49" spans="1:5" ht="12.75">
      <c r="A49" t="s">
        <v>33</v>
      </c>
      <c r="B49" s="29" t="s">
        <v>17</v>
      </c>
      <c r="C49" s="6">
        <v>170000</v>
      </c>
      <c r="D49" s="6">
        <v>-93000</v>
      </c>
      <c r="E49" s="6">
        <f t="shared" si="1"/>
        <v>77000</v>
      </c>
    </row>
    <row r="50" spans="1:5" ht="12.75">
      <c r="A50" t="s">
        <v>82</v>
      </c>
      <c r="B50" s="28" t="s">
        <v>57</v>
      </c>
      <c r="C50" s="6">
        <v>80000</v>
      </c>
      <c r="D50" s="6">
        <v>-80000</v>
      </c>
      <c r="E50" s="6">
        <f aca="true" t="shared" si="2" ref="E50:E72">SUM(C50:D50)</f>
        <v>0</v>
      </c>
    </row>
    <row r="51" spans="1:5" ht="12.75">
      <c r="A51" t="s">
        <v>127</v>
      </c>
      <c r="B51" s="28" t="s">
        <v>75</v>
      </c>
      <c r="C51" s="6">
        <v>30000</v>
      </c>
      <c r="D51" s="6">
        <v>-3700</v>
      </c>
      <c r="E51" s="6">
        <f t="shared" si="2"/>
        <v>26300</v>
      </c>
    </row>
    <row r="52" spans="1:5" ht="12.75">
      <c r="A52" t="s">
        <v>170</v>
      </c>
      <c r="B52" s="28" t="s">
        <v>128</v>
      </c>
      <c r="C52" s="6">
        <v>200000</v>
      </c>
      <c r="D52" s="6">
        <v>-33700</v>
      </c>
      <c r="E52" s="6">
        <f>SUM(C52:D52)</f>
        <v>166300</v>
      </c>
    </row>
    <row r="53" spans="1:5" ht="12.75">
      <c r="A53" t="s">
        <v>171</v>
      </c>
      <c r="B53" s="28" t="s">
        <v>172</v>
      </c>
      <c r="C53" s="6">
        <v>20000</v>
      </c>
      <c r="D53" s="6">
        <v>-6500</v>
      </c>
      <c r="E53" s="6">
        <f>SUM(C53:D53)</f>
        <v>13500</v>
      </c>
    </row>
    <row r="54" spans="1:5" ht="12.75">
      <c r="A54" t="s">
        <v>173</v>
      </c>
      <c r="B54" s="29" t="s">
        <v>174</v>
      </c>
      <c r="C54" s="6">
        <v>30000</v>
      </c>
      <c r="D54" s="6">
        <v>-5000</v>
      </c>
      <c r="E54" s="6">
        <f>SUM(C54:D54)</f>
        <v>25000</v>
      </c>
    </row>
    <row r="55" spans="1:5" ht="12.75">
      <c r="A55" t="s">
        <v>129</v>
      </c>
      <c r="B55" s="29" t="s">
        <v>130</v>
      </c>
      <c r="C55" s="6">
        <v>150000</v>
      </c>
      <c r="D55" s="6">
        <v>-83350</v>
      </c>
      <c r="E55" s="6">
        <f t="shared" si="2"/>
        <v>66650</v>
      </c>
    </row>
    <row r="56" spans="1:5" ht="12.75">
      <c r="A56" t="s">
        <v>44</v>
      </c>
      <c r="B56" s="29" t="s">
        <v>58</v>
      </c>
      <c r="C56" s="6">
        <v>20000</v>
      </c>
      <c r="D56" s="6">
        <v>-19000</v>
      </c>
      <c r="E56" s="6">
        <f t="shared" si="2"/>
        <v>1000</v>
      </c>
    </row>
    <row r="57" spans="1:5" ht="12.75">
      <c r="A57" t="s">
        <v>175</v>
      </c>
      <c r="B57" s="29" t="s">
        <v>176</v>
      </c>
      <c r="C57" s="6">
        <v>2000</v>
      </c>
      <c r="D57" s="6">
        <v>-500</v>
      </c>
      <c r="E57" s="6">
        <f>SUM(C57:D57)</f>
        <v>1500</v>
      </c>
    </row>
    <row r="58" spans="1:5" ht="12.75">
      <c r="A58" t="s">
        <v>83</v>
      </c>
      <c r="B58" s="29" t="s">
        <v>84</v>
      </c>
      <c r="C58" s="6">
        <v>5000</v>
      </c>
      <c r="D58" s="6">
        <v>-1100</v>
      </c>
      <c r="E58" s="6">
        <f t="shared" si="2"/>
        <v>3900</v>
      </c>
    </row>
    <row r="59" spans="1:5" ht="12.75">
      <c r="A59" t="s">
        <v>177</v>
      </c>
      <c r="B59" s="29" t="s">
        <v>178</v>
      </c>
      <c r="C59" s="6">
        <v>35000</v>
      </c>
      <c r="D59" s="6">
        <v>2000</v>
      </c>
      <c r="E59" s="6">
        <f t="shared" si="2"/>
        <v>37000</v>
      </c>
    </row>
    <row r="60" spans="1:5" ht="12.75">
      <c r="A60" t="s">
        <v>151</v>
      </c>
      <c r="B60" s="29" t="s">
        <v>150</v>
      </c>
      <c r="C60" s="6">
        <v>0</v>
      </c>
      <c r="D60" s="6">
        <v>72500</v>
      </c>
      <c r="E60" s="6">
        <f>SUM(C60:D60)</f>
        <v>72500</v>
      </c>
    </row>
    <row r="61" spans="1:5" ht="12.75">
      <c r="A61" t="s">
        <v>34</v>
      </c>
      <c r="B61" s="29" t="s">
        <v>18</v>
      </c>
      <c r="C61" s="6">
        <v>300000</v>
      </c>
      <c r="D61" s="6">
        <v>-300000</v>
      </c>
      <c r="E61" s="6">
        <f t="shared" si="2"/>
        <v>0</v>
      </c>
    </row>
    <row r="62" spans="1:5" ht="12.75">
      <c r="A62" t="s">
        <v>179</v>
      </c>
      <c r="B62" s="29" t="s">
        <v>180</v>
      </c>
      <c r="C62" s="6">
        <v>100000</v>
      </c>
      <c r="D62" s="6">
        <v>-7300</v>
      </c>
      <c r="E62" s="6">
        <f t="shared" si="2"/>
        <v>92700</v>
      </c>
    </row>
    <row r="63" spans="1:5" ht="12.75">
      <c r="A63" t="s">
        <v>103</v>
      </c>
      <c r="B63" s="29" t="s">
        <v>104</v>
      </c>
      <c r="C63" s="6">
        <v>1500</v>
      </c>
      <c r="D63" s="6">
        <v>-1500</v>
      </c>
      <c r="E63" s="6">
        <f t="shared" si="2"/>
        <v>0</v>
      </c>
    </row>
    <row r="64" spans="1:5" ht="12.75">
      <c r="A64" t="s">
        <v>105</v>
      </c>
      <c r="B64" s="29" t="s">
        <v>106</v>
      </c>
      <c r="C64" s="6">
        <v>50000</v>
      </c>
      <c r="D64" s="6">
        <v>-6000</v>
      </c>
      <c r="E64" s="6">
        <f t="shared" si="2"/>
        <v>44000</v>
      </c>
    </row>
    <row r="65" spans="1:5" ht="12.75">
      <c r="A65" t="s">
        <v>165</v>
      </c>
      <c r="B65" s="29" t="s">
        <v>164</v>
      </c>
      <c r="C65" s="6">
        <v>25600</v>
      </c>
      <c r="D65" s="6">
        <v>5800</v>
      </c>
      <c r="E65" s="6">
        <f t="shared" si="2"/>
        <v>31400</v>
      </c>
    </row>
    <row r="66" spans="1:5" ht="12.75">
      <c r="A66" t="s">
        <v>181</v>
      </c>
      <c r="B66" s="29" t="s">
        <v>182</v>
      </c>
      <c r="C66" s="6">
        <v>470000</v>
      </c>
      <c r="D66" s="6">
        <v>-6000</v>
      </c>
      <c r="E66" s="6">
        <f>SUM(C66:D66)</f>
        <v>464000</v>
      </c>
    </row>
    <row r="67" spans="1:5" ht="12.75">
      <c r="A67" t="s">
        <v>133</v>
      </c>
      <c r="B67" s="29" t="s">
        <v>134</v>
      </c>
      <c r="C67" s="6">
        <v>29000</v>
      </c>
      <c r="D67" s="6">
        <v>-3500</v>
      </c>
      <c r="E67" s="6">
        <f t="shared" si="2"/>
        <v>25500</v>
      </c>
    </row>
    <row r="68" spans="1:5" ht="12.75">
      <c r="A68" t="s">
        <v>19</v>
      </c>
      <c r="B68" s="29" t="s">
        <v>20</v>
      </c>
      <c r="C68" s="6">
        <v>480000</v>
      </c>
      <c r="D68" s="6">
        <v>40800</v>
      </c>
      <c r="E68" s="6">
        <f t="shared" si="2"/>
        <v>520800</v>
      </c>
    </row>
    <row r="69" spans="1:5" ht="12.75">
      <c r="A69" t="s">
        <v>85</v>
      </c>
      <c r="B69" s="29" t="s">
        <v>86</v>
      </c>
      <c r="C69" s="6">
        <v>500000</v>
      </c>
      <c r="D69" s="6">
        <v>15700</v>
      </c>
      <c r="E69" s="6">
        <f t="shared" si="2"/>
        <v>515700</v>
      </c>
    </row>
    <row r="70" spans="1:5" ht="12.75">
      <c r="A70" t="s">
        <v>87</v>
      </c>
      <c r="B70" s="29" t="s">
        <v>88</v>
      </c>
      <c r="C70" s="6">
        <v>30000</v>
      </c>
      <c r="D70" s="6">
        <v>-5000</v>
      </c>
      <c r="E70" s="6">
        <f t="shared" si="2"/>
        <v>25000</v>
      </c>
    </row>
    <row r="71" spans="1:5" ht="12.75">
      <c r="A71" t="s">
        <v>108</v>
      </c>
      <c r="B71" s="29" t="s">
        <v>109</v>
      </c>
      <c r="C71" s="6">
        <v>125000</v>
      </c>
      <c r="D71" s="6">
        <v>4300</v>
      </c>
      <c r="E71" s="6">
        <f t="shared" si="2"/>
        <v>129300</v>
      </c>
    </row>
    <row r="72" spans="1:5" ht="12.75">
      <c r="A72" t="s">
        <v>107</v>
      </c>
      <c r="B72" s="29" t="s">
        <v>89</v>
      </c>
      <c r="C72" s="6">
        <v>45000</v>
      </c>
      <c r="D72" s="6">
        <v>1600</v>
      </c>
      <c r="E72" s="6">
        <f t="shared" si="2"/>
        <v>46600</v>
      </c>
    </row>
    <row r="73" spans="1:5" ht="12.75">
      <c r="A73" t="s">
        <v>65</v>
      </c>
      <c r="B73" s="29" t="s">
        <v>66</v>
      </c>
      <c r="C73" s="6">
        <v>145000</v>
      </c>
      <c r="D73" s="6">
        <v>-138700</v>
      </c>
      <c r="E73" s="6">
        <f aca="true" t="shared" si="3" ref="E73:E90">SUM(C73:D73)</f>
        <v>6300</v>
      </c>
    </row>
    <row r="74" spans="1:5" ht="12.75">
      <c r="A74" t="s">
        <v>183</v>
      </c>
      <c r="B74" s="29" t="s">
        <v>184</v>
      </c>
      <c r="C74" s="6">
        <v>55000</v>
      </c>
      <c r="D74" s="6">
        <v>-2000</v>
      </c>
      <c r="E74" s="6">
        <f>SUM(C74:D74)</f>
        <v>53000</v>
      </c>
    </row>
    <row r="75" spans="1:5" ht="12.75">
      <c r="A75" t="s">
        <v>185</v>
      </c>
      <c r="B75" s="29" t="s">
        <v>186</v>
      </c>
      <c r="C75" s="6">
        <v>45000</v>
      </c>
      <c r="D75" s="6">
        <v>-2000</v>
      </c>
      <c r="E75" s="6">
        <f>SUM(C75:D75)</f>
        <v>43000</v>
      </c>
    </row>
    <row r="76" spans="1:5" ht="12.75">
      <c r="A76" t="s">
        <v>35</v>
      </c>
      <c r="B76" s="29" t="s">
        <v>21</v>
      </c>
      <c r="C76" s="6">
        <v>100000</v>
      </c>
      <c r="D76" s="6">
        <v>-39000</v>
      </c>
      <c r="E76" s="6">
        <f t="shared" si="3"/>
        <v>61000</v>
      </c>
    </row>
    <row r="77" spans="1:5" ht="12.75">
      <c r="A77" t="s">
        <v>36</v>
      </c>
      <c r="B77" s="29" t="s">
        <v>22</v>
      </c>
      <c r="C77" s="6">
        <v>45000</v>
      </c>
      <c r="D77" s="6">
        <v>-8000</v>
      </c>
      <c r="E77" s="6">
        <f t="shared" si="3"/>
        <v>37000</v>
      </c>
    </row>
    <row r="78" spans="1:5" ht="12.75">
      <c r="A78" t="s">
        <v>135</v>
      </c>
      <c r="B78" s="29" t="s">
        <v>136</v>
      </c>
      <c r="C78" s="6">
        <v>444100</v>
      </c>
      <c r="D78" s="6">
        <v>-49800</v>
      </c>
      <c r="E78" s="6">
        <f>SUM(C78:D78)</f>
        <v>394300</v>
      </c>
    </row>
    <row r="79" spans="1:5" ht="12.75">
      <c r="A79" t="s">
        <v>137</v>
      </c>
      <c r="B79" s="29" t="s">
        <v>138</v>
      </c>
      <c r="C79" s="6">
        <v>8700</v>
      </c>
      <c r="D79" s="6">
        <v>-8700</v>
      </c>
      <c r="E79" s="6">
        <f>SUM(C79:D79)</f>
        <v>0</v>
      </c>
    </row>
    <row r="80" spans="1:5" ht="12.75">
      <c r="A80" t="s">
        <v>67</v>
      </c>
      <c r="B80" s="29" t="s">
        <v>68</v>
      </c>
      <c r="C80" s="6">
        <v>20000</v>
      </c>
      <c r="D80" s="6">
        <v>-20000</v>
      </c>
      <c r="E80" s="6">
        <f t="shared" si="3"/>
        <v>0</v>
      </c>
    </row>
    <row r="81" spans="1:5" ht="12.75">
      <c r="A81" t="s">
        <v>51</v>
      </c>
      <c r="B81" s="29" t="s">
        <v>92</v>
      </c>
      <c r="C81" s="6">
        <v>14000</v>
      </c>
      <c r="D81" s="6">
        <v>-2000</v>
      </c>
      <c r="E81" s="6">
        <f t="shared" si="3"/>
        <v>12000</v>
      </c>
    </row>
    <row r="82" spans="1:5" ht="12.75">
      <c r="A82" t="s">
        <v>139</v>
      </c>
      <c r="B82" s="29" t="s">
        <v>93</v>
      </c>
      <c r="C82" s="6">
        <v>2000</v>
      </c>
      <c r="D82" s="6">
        <v>-2000</v>
      </c>
      <c r="E82" s="6">
        <f t="shared" si="3"/>
        <v>0</v>
      </c>
    </row>
    <row r="83" spans="1:5" ht="12.75">
      <c r="A83" t="s">
        <v>76</v>
      </c>
      <c r="B83" s="29" t="s">
        <v>77</v>
      </c>
      <c r="C83" s="6">
        <v>15000</v>
      </c>
      <c r="D83" s="6">
        <v>-9900</v>
      </c>
      <c r="E83" s="6">
        <f t="shared" si="3"/>
        <v>5100</v>
      </c>
    </row>
    <row r="84" spans="1:5" ht="12.75">
      <c r="A84" t="s">
        <v>70</v>
      </c>
      <c r="B84" s="29" t="s">
        <v>69</v>
      </c>
      <c r="C84" s="6">
        <v>3000</v>
      </c>
      <c r="D84" s="6">
        <v>-3000</v>
      </c>
      <c r="E84" s="6">
        <f t="shared" si="3"/>
        <v>0</v>
      </c>
    </row>
    <row r="85" spans="1:5" ht="12.75">
      <c r="A85" t="s">
        <v>140</v>
      </c>
      <c r="B85" s="29" t="s">
        <v>141</v>
      </c>
      <c r="C85" s="6">
        <v>10000</v>
      </c>
      <c r="D85" s="6">
        <v>-1900</v>
      </c>
      <c r="E85" s="6">
        <f t="shared" si="3"/>
        <v>8100</v>
      </c>
    </row>
    <row r="86" spans="1:5" ht="12.75">
      <c r="A86" t="s">
        <v>46</v>
      </c>
      <c r="B86" s="28" t="s">
        <v>59</v>
      </c>
      <c r="C86" s="6">
        <v>10000</v>
      </c>
      <c r="D86" s="6">
        <v>-10000</v>
      </c>
      <c r="E86" s="6">
        <f t="shared" si="3"/>
        <v>0</v>
      </c>
    </row>
    <row r="87" spans="1:5" ht="12.75">
      <c r="A87" t="s">
        <v>142</v>
      </c>
      <c r="B87" s="28" t="s">
        <v>143</v>
      </c>
      <c r="C87" s="6">
        <v>775000</v>
      </c>
      <c r="D87" s="6">
        <v>1500</v>
      </c>
      <c r="E87" s="6">
        <f t="shared" si="3"/>
        <v>776500</v>
      </c>
    </row>
    <row r="88" spans="1:5" ht="12.75">
      <c r="A88" t="s">
        <v>187</v>
      </c>
      <c r="B88" s="29" t="s">
        <v>188</v>
      </c>
      <c r="C88" s="6">
        <v>10000</v>
      </c>
      <c r="D88" s="6">
        <v>-900</v>
      </c>
      <c r="E88" s="6">
        <f>SUM(C88:D88)</f>
        <v>9100</v>
      </c>
    </row>
    <row r="89" spans="1:5" ht="12.75">
      <c r="A89" t="s">
        <v>45</v>
      </c>
      <c r="B89" s="28" t="s">
        <v>60</v>
      </c>
      <c r="C89" s="6">
        <v>50000</v>
      </c>
      <c r="D89" s="6">
        <v>1000</v>
      </c>
      <c r="E89" s="6">
        <f t="shared" si="3"/>
        <v>51000</v>
      </c>
    </row>
    <row r="90" spans="1:5" ht="12.75">
      <c r="A90" t="s">
        <v>145</v>
      </c>
      <c r="B90" s="28" t="s">
        <v>144</v>
      </c>
      <c r="C90" s="6">
        <v>1000</v>
      </c>
      <c r="D90" s="6">
        <v>-1000</v>
      </c>
      <c r="E90" s="6">
        <f t="shared" si="3"/>
        <v>0</v>
      </c>
    </row>
    <row r="91" spans="1:5" ht="12.75">
      <c r="A91" t="s">
        <v>37</v>
      </c>
      <c r="B91" s="29" t="s">
        <v>23</v>
      </c>
      <c r="C91" s="6">
        <v>340000</v>
      </c>
      <c r="D91" s="6">
        <v>25900</v>
      </c>
      <c r="E91" s="6">
        <f aca="true" t="shared" si="4" ref="E91:E109">SUM(C91:D91)</f>
        <v>365900</v>
      </c>
    </row>
    <row r="92" spans="1:5" ht="12.75">
      <c r="A92" t="s">
        <v>38</v>
      </c>
      <c r="B92" s="29" t="s">
        <v>24</v>
      </c>
      <c r="C92" s="6">
        <v>30000</v>
      </c>
      <c r="D92" s="6">
        <v>-19500</v>
      </c>
      <c r="E92" s="6">
        <f t="shared" si="4"/>
        <v>10500</v>
      </c>
    </row>
    <row r="93" spans="1:5" ht="12.75">
      <c r="A93" t="s">
        <v>90</v>
      </c>
      <c r="B93" s="29" t="s">
        <v>25</v>
      </c>
      <c r="C93" s="6">
        <v>87000</v>
      </c>
      <c r="D93" s="6">
        <v>4500</v>
      </c>
      <c r="E93" s="6">
        <f t="shared" si="4"/>
        <v>91500</v>
      </c>
    </row>
    <row r="94" spans="1:5" ht="12.75">
      <c r="A94" t="s">
        <v>146</v>
      </c>
      <c r="B94" s="29" t="s">
        <v>147</v>
      </c>
      <c r="C94" s="6">
        <v>30000</v>
      </c>
      <c r="D94" s="6">
        <v>3000</v>
      </c>
      <c r="E94" s="6">
        <f>SUM(C94:D94)</f>
        <v>33000</v>
      </c>
    </row>
    <row r="95" spans="1:5" ht="12.75">
      <c r="A95" t="s">
        <v>39</v>
      </c>
      <c r="B95" s="29" t="s">
        <v>26</v>
      </c>
      <c r="C95" s="6">
        <v>10000</v>
      </c>
      <c r="D95" s="6">
        <v>-3600</v>
      </c>
      <c r="E95" s="6">
        <f t="shared" si="4"/>
        <v>6400</v>
      </c>
    </row>
    <row r="96" spans="1:5" ht="12.75">
      <c r="A96" t="s">
        <v>47</v>
      </c>
      <c r="B96" s="29" t="s">
        <v>27</v>
      </c>
      <c r="C96" s="6">
        <v>185000</v>
      </c>
      <c r="D96" s="6">
        <v>29000</v>
      </c>
      <c r="E96" s="6">
        <f t="shared" si="4"/>
        <v>214000</v>
      </c>
    </row>
    <row r="97" spans="1:5" ht="12.75">
      <c r="A97" t="s">
        <v>149</v>
      </c>
      <c r="B97" s="29" t="s">
        <v>148</v>
      </c>
      <c r="C97" s="6">
        <v>1000</v>
      </c>
      <c r="D97" s="6">
        <v>-500</v>
      </c>
      <c r="E97" s="6">
        <f>SUM(C97:D97)</f>
        <v>500</v>
      </c>
    </row>
    <row r="98" spans="1:5" ht="12.75">
      <c r="A98" t="s">
        <v>110</v>
      </c>
      <c r="B98" s="29" t="s">
        <v>111</v>
      </c>
      <c r="C98" s="6">
        <v>100000</v>
      </c>
      <c r="D98" s="6">
        <v>-4000</v>
      </c>
      <c r="E98" s="6">
        <f t="shared" si="4"/>
        <v>96000</v>
      </c>
    </row>
    <row r="99" spans="1:5" ht="12.75">
      <c r="A99" t="s">
        <v>94</v>
      </c>
      <c r="B99" s="29" t="s">
        <v>91</v>
      </c>
      <c r="C99" s="6">
        <v>5000</v>
      </c>
      <c r="D99" s="6">
        <v>-700</v>
      </c>
      <c r="E99" s="6">
        <f t="shared" si="4"/>
        <v>4300</v>
      </c>
    </row>
    <row r="100" spans="1:5" ht="12.75">
      <c r="A100" t="s">
        <v>95</v>
      </c>
      <c r="B100" s="29" t="s">
        <v>96</v>
      </c>
      <c r="C100" s="6">
        <v>20000</v>
      </c>
      <c r="D100" s="6">
        <v>-5700</v>
      </c>
      <c r="E100" s="6">
        <f t="shared" si="4"/>
        <v>14300</v>
      </c>
    </row>
    <row r="101" spans="1:5" ht="12.75">
      <c r="A101" t="s">
        <v>48</v>
      </c>
      <c r="B101" s="29" t="s">
        <v>61</v>
      </c>
      <c r="C101" s="6">
        <v>30000</v>
      </c>
      <c r="D101" s="6">
        <v>-2100</v>
      </c>
      <c r="E101" s="6">
        <f t="shared" si="4"/>
        <v>27900</v>
      </c>
    </row>
    <row r="102" spans="1:5" ht="12.75">
      <c r="A102" t="s">
        <v>97</v>
      </c>
      <c r="B102" s="29" t="s">
        <v>98</v>
      </c>
      <c r="C102" s="6">
        <v>230000</v>
      </c>
      <c r="D102" s="6">
        <v>-80000</v>
      </c>
      <c r="E102" s="6">
        <f t="shared" si="4"/>
        <v>150000</v>
      </c>
    </row>
    <row r="103" spans="1:5" ht="12.75">
      <c r="A103" t="s">
        <v>40</v>
      </c>
      <c r="B103" s="29" t="s">
        <v>28</v>
      </c>
      <c r="C103" s="6">
        <v>25000</v>
      </c>
      <c r="D103" s="6">
        <v>-23000</v>
      </c>
      <c r="E103" s="6">
        <f t="shared" si="4"/>
        <v>2000</v>
      </c>
    </row>
    <row r="104" spans="1:5" ht="12.75">
      <c r="A104" t="s">
        <v>71</v>
      </c>
      <c r="B104" s="29" t="s">
        <v>72</v>
      </c>
      <c r="C104" s="6">
        <v>10000</v>
      </c>
      <c r="D104" s="6">
        <v>-10000</v>
      </c>
      <c r="E104" s="6">
        <f t="shared" si="4"/>
        <v>0</v>
      </c>
    </row>
    <row r="105" spans="1:5" ht="12.75">
      <c r="A105" t="s">
        <v>112</v>
      </c>
      <c r="B105" s="28" t="s">
        <v>113</v>
      </c>
      <c r="C105" s="6">
        <v>4000</v>
      </c>
      <c r="D105" s="6">
        <v>-2400</v>
      </c>
      <c r="E105" s="6">
        <f t="shared" si="4"/>
        <v>1600</v>
      </c>
    </row>
    <row r="106" spans="1:5" ht="12.75">
      <c r="A106" t="s">
        <v>189</v>
      </c>
      <c r="B106" s="28" t="s">
        <v>190</v>
      </c>
      <c r="C106" s="6">
        <v>2000</v>
      </c>
      <c r="D106" s="6">
        <v>-500</v>
      </c>
      <c r="E106" s="6">
        <f>SUM(C106:D106)</f>
        <v>1500</v>
      </c>
    </row>
    <row r="107" spans="1:5" ht="12.75">
      <c r="A107" t="s">
        <v>99</v>
      </c>
      <c r="B107" s="28" t="s">
        <v>100</v>
      </c>
      <c r="C107" s="6">
        <v>30200</v>
      </c>
      <c r="D107" s="6">
        <v>1400</v>
      </c>
      <c r="E107" s="6">
        <f t="shared" si="4"/>
        <v>31600</v>
      </c>
    </row>
    <row r="108" spans="1:5" ht="12.75">
      <c r="A108" t="s">
        <v>41</v>
      </c>
      <c r="B108" s="28" t="s">
        <v>62</v>
      </c>
      <c r="C108" s="6">
        <v>43664</v>
      </c>
      <c r="D108" s="6">
        <v>-114631</v>
      </c>
      <c r="E108" s="6">
        <f t="shared" si="4"/>
        <v>-70967</v>
      </c>
    </row>
    <row r="109" spans="1:5" ht="12.75">
      <c r="A109" t="s">
        <v>101</v>
      </c>
      <c r="B109" s="28" t="s">
        <v>102</v>
      </c>
      <c r="C109" s="6">
        <v>541900</v>
      </c>
      <c r="D109" s="6">
        <v>2833781</v>
      </c>
      <c r="E109" s="6">
        <f t="shared" si="4"/>
        <v>3375681</v>
      </c>
    </row>
    <row r="110" spans="2:5" ht="12.75">
      <c r="B110" s="12"/>
      <c r="C110" s="6"/>
      <c r="D110" s="6"/>
      <c r="E110" s="6"/>
    </row>
    <row r="111" spans="1:5" ht="12.75">
      <c r="A111" s="8" t="s">
        <v>121</v>
      </c>
      <c r="B111" s="9"/>
      <c r="C111" s="10"/>
      <c r="D111" s="10"/>
      <c r="E111" s="11">
        <v>1212600</v>
      </c>
    </row>
    <row r="112" spans="1:5" ht="12.75">
      <c r="A112" s="17"/>
      <c r="B112" s="18"/>
      <c r="C112" s="19"/>
      <c r="D112" s="19"/>
      <c r="E112" s="20"/>
    </row>
    <row r="113" ht="12.75">
      <c r="E113" s="13"/>
    </row>
    <row r="114" ht="12.75">
      <c r="E114" s="13"/>
    </row>
    <row r="115" spans="1:5" ht="12.75">
      <c r="A115" t="s">
        <v>197</v>
      </c>
      <c r="E115" s="13"/>
    </row>
    <row r="116" ht="12.75">
      <c r="E116" s="13"/>
    </row>
    <row r="117" ht="12.75">
      <c r="E117" s="13"/>
    </row>
    <row r="118" ht="12.75">
      <c r="A118" t="s">
        <v>194</v>
      </c>
    </row>
    <row r="119" ht="12.75">
      <c r="A119" t="s">
        <v>195</v>
      </c>
    </row>
    <row r="120" ht="12.75">
      <c r="A120" t="s">
        <v>115</v>
      </c>
    </row>
    <row r="123" ht="12.75">
      <c r="A123" t="s">
        <v>196</v>
      </c>
    </row>
    <row r="124" ht="12.75">
      <c r="A124" t="s">
        <v>116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2018-01-14T12:19:24Z</cp:lastPrinted>
  <dcterms:created xsi:type="dcterms:W3CDTF">2013-12-17T19:00:54Z</dcterms:created>
  <dcterms:modified xsi:type="dcterms:W3CDTF">2018-01-15T13:24:39Z</dcterms:modified>
  <cp:category/>
  <cp:version/>
  <cp:contentType/>
  <cp:contentStatus/>
</cp:coreProperties>
</file>